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8445" activeTab="2"/>
  </bookViews>
  <sheets>
    <sheet name="cena_prevoza" sheetId="1" r:id="rId1"/>
    <sheet name="cena_hotela" sheetId="2" r:id="rId2"/>
    <sheet name="cena_vstopnin" sheetId="3" r:id="rId3"/>
  </sheets>
  <calcPr calcId="145621"/>
</workbook>
</file>

<file path=xl/calcChain.xml><?xml version="1.0" encoding="utf-8"?>
<calcChain xmlns="http://schemas.openxmlformats.org/spreadsheetml/2006/main">
  <c r="D13" i="3" l="1"/>
  <c r="D8" i="3"/>
  <c r="D9" i="3"/>
  <c r="D10" i="3"/>
  <c r="D11" i="3"/>
  <c r="D12" i="3"/>
  <c r="D7" i="3"/>
  <c r="O6" i="2"/>
  <c r="O7" i="2"/>
  <c r="O8" i="2"/>
  <c r="O9" i="2"/>
  <c r="O10" i="2"/>
  <c r="O11" i="2"/>
  <c r="O12" i="2"/>
  <c r="O13" i="2"/>
  <c r="O14" i="2"/>
  <c r="O15" i="2"/>
  <c r="O16" i="2"/>
  <c r="O5" i="2"/>
  <c r="N6" i="2"/>
  <c r="N7" i="2"/>
  <c r="N8" i="2"/>
  <c r="N9" i="2"/>
  <c r="N10" i="2"/>
  <c r="N11" i="2"/>
  <c r="N12" i="2"/>
  <c r="N13" i="2"/>
  <c r="N14" i="2"/>
  <c r="N15" i="2"/>
  <c r="N16" i="2"/>
  <c r="N5" i="2"/>
  <c r="O17" i="2" l="1"/>
  <c r="C15" i="1" l="1"/>
  <c r="E15" i="1" s="1"/>
  <c r="C11" i="1"/>
  <c r="E11" i="1" s="1"/>
  <c r="C7" i="1"/>
  <c r="F7" i="1" l="1"/>
</calcChain>
</file>

<file path=xl/comments1.xml><?xml version="1.0" encoding="utf-8"?>
<comments xmlns="http://schemas.openxmlformats.org/spreadsheetml/2006/main">
  <authors>
    <author>Janez Cernilec</author>
  </authors>
  <commentList>
    <comment ref="A6" authorId="0">
      <text>
        <r>
          <rPr>
            <sz val="8"/>
            <color indexed="81"/>
            <rFont val="Tahoma"/>
            <charset val="1"/>
          </rPr>
          <t xml:space="preserve">KLIKNITE NA POVEZAVO, DA BOSTE S POMOČJO SPLETNEGA PROGRAMA IZRAČUNAJTE ŠTEVILO KILOMETROV ZA POTOVANJE V VAŠE NAČARTOVANO MESTO, ČE GRESTE Z AVTOBUSOM.
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38"/>
          </rPr>
          <t>NE SPREMINJAJTE VREDNOSTI CELICE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>
      <text>
        <r>
          <rPr>
            <b/>
            <sz val="8"/>
            <color indexed="81"/>
            <rFont val="Tahoma"/>
            <family val="2"/>
            <charset val="238"/>
          </rPr>
          <t>NE SPREMINJAJTE VREDNOSTI CELICE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7" authorId="0">
      <text>
        <r>
          <rPr>
            <sz val="8"/>
            <color indexed="81"/>
            <rFont val="Tahoma"/>
            <family val="2"/>
            <charset val="238"/>
          </rPr>
          <t xml:space="preserve">VREDNOST SE IZRAČUNA PO FORMULI (SAMODEJNO)
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38"/>
          </rPr>
          <t>NE SPREMINJAJ VREDNOSTI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>NE SPREMINJAJ VREDNOSTI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Janez Cernilec</author>
  </authors>
  <commentList>
    <comment ref="A4" authorId="0">
      <text>
        <r>
          <rPr>
            <b/>
            <sz val="12"/>
            <color indexed="81"/>
            <rFont val="Tahoma"/>
            <family val="2"/>
            <charset val="238"/>
          </rPr>
          <t>Vstavite vaš datum bivanja.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4" authorId="0">
      <text>
        <r>
          <rPr>
            <sz val="11"/>
            <color indexed="81"/>
            <rFont val="Tahoma"/>
            <family val="2"/>
            <charset val="238"/>
          </rPr>
          <t>Zapišite ceno za to oblike bivanja v hotelu.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4" authorId="0">
      <text>
        <r>
          <rPr>
            <b/>
            <sz val="12"/>
            <color indexed="81"/>
            <rFont val="Tahoma"/>
            <family val="2"/>
            <charset val="238"/>
          </rPr>
          <t>Koliko strank bo izbralo to bivanje?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4" authorId="0">
      <text>
        <r>
          <rPr>
            <b/>
            <sz val="8"/>
            <color indexed="81"/>
            <rFont val="Tahoma"/>
            <family val="2"/>
            <charset val="238"/>
          </rPr>
          <t>Zapišite ceno za to oblike bivanja v hotelu.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4" authorId="0">
      <text>
        <r>
          <rPr>
            <b/>
            <sz val="12"/>
            <color indexed="81"/>
            <rFont val="Tahoma"/>
            <family val="2"/>
            <charset val="238"/>
          </rPr>
          <t>Koliko strank bo izbralo to bivanje?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38"/>
          </rPr>
          <t>Zapišite ceno za to oblike bivanja v hotelu.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4" authorId="0">
      <text>
        <r>
          <rPr>
            <b/>
            <sz val="12"/>
            <color indexed="81"/>
            <rFont val="Tahoma"/>
            <family val="2"/>
            <charset val="238"/>
          </rPr>
          <t>Koliko strank bo izbralo to bivanje?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" authorId="0">
      <text>
        <r>
          <rPr>
            <b/>
            <sz val="8"/>
            <color indexed="81"/>
            <rFont val="Tahoma"/>
            <family val="2"/>
            <charset val="238"/>
          </rPr>
          <t>Zapišite ceno za to oblike bivanja v hotelu.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" authorId="0">
      <text>
        <r>
          <rPr>
            <b/>
            <sz val="12"/>
            <color indexed="81"/>
            <rFont val="Tahoma"/>
            <family val="2"/>
            <charset val="238"/>
          </rPr>
          <t>Koliko strank bo izbralo to bivanje?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4" authorId="0">
      <text>
        <r>
          <rPr>
            <b/>
            <sz val="8"/>
            <color indexed="81"/>
            <rFont val="Tahoma"/>
            <family val="2"/>
            <charset val="238"/>
          </rPr>
          <t>Zapišite ceno za to oblike bivanja v hotelu.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2"/>
            <color indexed="81"/>
            <rFont val="Tahoma"/>
            <family val="2"/>
            <charset val="238"/>
          </rPr>
          <t>Koliko strank bo izbralo to bivanje?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38"/>
          </rPr>
          <t>Zapišite ceno za to oblike bivanja v hotelu.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4" authorId="0">
      <text>
        <r>
          <rPr>
            <b/>
            <sz val="12"/>
            <color indexed="81"/>
            <rFont val="Tahoma"/>
            <family val="2"/>
            <charset val="238"/>
          </rPr>
          <t>Koliko strank bo izbralo to bivanje?</t>
        </r>
      </text>
    </comment>
    <comment ref="N4" authorId="0">
      <text>
        <r>
          <rPr>
            <b/>
            <sz val="8"/>
            <color indexed="81"/>
            <rFont val="Tahoma"/>
            <family val="2"/>
            <charset val="238"/>
          </rPr>
          <t>Ali imate celotno skupino v 1 vrstici?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O4" authorId="0">
      <text>
        <r>
          <rPr>
            <b/>
            <sz val="12"/>
            <color indexed="81"/>
            <rFont val="Tahoma"/>
            <family val="2"/>
            <charset val="238"/>
          </rPr>
          <t>S pomočjo matematičnega znaka = izberite vaš način bivanja in ceno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<sst xmlns="http://schemas.openxmlformats.org/spreadsheetml/2006/main" count="75" uniqueCount="47">
  <si>
    <t>Faktor</t>
  </si>
  <si>
    <t>Cena prevoza v obe smeri</t>
  </si>
  <si>
    <t>Število km v eno smer</t>
  </si>
  <si>
    <t>Število km v obe smeri</t>
  </si>
  <si>
    <t xml:space="preserve">Cena prevoza na km </t>
  </si>
  <si>
    <t>Število oseb</t>
  </si>
  <si>
    <t>Cena vozovnice na osebo v eno smer</t>
  </si>
  <si>
    <t>Cena vozovnice v obe smeri na osebo</t>
  </si>
  <si>
    <t>Nočitev in zajtrk v enopost. sobi</t>
  </si>
  <si>
    <t>Nočitev in zajtrk v dvopost. sobi</t>
  </si>
  <si>
    <t>Polpenzion v enoposteljni sobi</t>
  </si>
  <si>
    <t>Polpenzion v dvoposteljni sobi</t>
  </si>
  <si>
    <t>Penzion v enoposteljni sobi</t>
  </si>
  <si>
    <t>Penzion v dvoposteljni sobi</t>
  </si>
  <si>
    <t>Odločite se za eno izmed spodnjih oblik prevoza, ki jo boste zapisali v stroškovni načrt projekta</t>
  </si>
  <si>
    <t>Pri tem upoštevajte vaš cilj potovanja: Potovanje po zmernih cenah</t>
  </si>
  <si>
    <t>Takse in cestnine</t>
  </si>
  <si>
    <t>(kliknite tukaj)</t>
  </si>
  <si>
    <t xml:space="preserve">Pri tem upoštevajte vaš cilj potovanja: Potovanje po zmernih cenah </t>
  </si>
  <si>
    <t>Datum bivanja</t>
  </si>
  <si>
    <t xml:space="preserve">VLAK </t>
  </si>
  <si>
    <t xml:space="preserve">LETALO </t>
  </si>
  <si>
    <t xml:space="preserve">AVTOBUS </t>
  </si>
  <si>
    <t>(KLIKNITE NA LEVO POVEZAVO ZA CENE VOZOVNIC ZA VLAK)</t>
  </si>
  <si>
    <r>
      <t xml:space="preserve">IZRAČUN CENE PREVOZA NA OSEBO </t>
    </r>
    <r>
      <rPr>
        <sz val="22"/>
        <color theme="3" tint="0.79998168889431442"/>
        <rFont val="Calibri"/>
        <family val="2"/>
        <charset val="238"/>
        <scheme val="minor"/>
      </rPr>
      <t>Z AVTOBUSOM</t>
    </r>
    <r>
      <rPr>
        <sz val="22"/>
        <color theme="0"/>
        <rFont val="Calibri"/>
        <family val="2"/>
        <charset val="238"/>
        <scheme val="minor"/>
      </rPr>
      <t xml:space="preserve"> V OBE SMERI</t>
    </r>
  </si>
  <si>
    <r>
      <t xml:space="preserve">IZRAČUN CENE PREVOZA NA OSEBO </t>
    </r>
    <r>
      <rPr>
        <sz val="22"/>
        <color theme="3" tint="0.79998168889431442"/>
        <rFont val="Calibri"/>
        <family val="2"/>
        <charset val="238"/>
        <scheme val="minor"/>
      </rPr>
      <t xml:space="preserve">Z </t>
    </r>
    <r>
      <rPr>
        <b/>
        <sz val="22"/>
        <color theme="3" tint="0.79998168889431442"/>
        <rFont val="Calibri"/>
        <family val="2"/>
        <charset val="238"/>
        <scheme val="minor"/>
      </rPr>
      <t>LETALOM</t>
    </r>
    <r>
      <rPr>
        <sz val="22"/>
        <color theme="0"/>
        <rFont val="Calibri"/>
        <family val="2"/>
        <charset val="238"/>
        <scheme val="minor"/>
      </rPr>
      <t xml:space="preserve"> V OBE SMERI</t>
    </r>
  </si>
  <si>
    <r>
      <t xml:space="preserve">IZRAČUN CENE PREVOZA NA OSEBO </t>
    </r>
    <r>
      <rPr>
        <sz val="22"/>
        <color theme="3" tint="0.79998168889431442"/>
        <rFont val="Calibri"/>
        <family val="2"/>
        <charset val="238"/>
        <scheme val="minor"/>
      </rPr>
      <t xml:space="preserve">Z </t>
    </r>
    <r>
      <rPr>
        <b/>
        <sz val="22"/>
        <color theme="3" tint="0.79998168889431442"/>
        <rFont val="Calibri"/>
        <family val="2"/>
        <charset val="238"/>
        <scheme val="minor"/>
      </rPr>
      <t>VLAKOM</t>
    </r>
    <r>
      <rPr>
        <sz val="22"/>
        <color theme="0"/>
        <rFont val="Calibri"/>
        <family val="2"/>
        <charset val="238"/>
        <scheme val="minor"/>
      </rPr>
      <t xml:space="preserve"> V OBE SMERI</t>
    </r>
  </si>
  <si>
    <t>KLIKNITE ZA CENE NOČITEV IN PREHRANJEVANJA</t>
  </si>
  <si>
    <t>(KLIKNITE NA LEVO POVEZAVO ZA CENE LETALSKIH VOZOVNIC)</t>
  </si>
  <si>
    <t>(KLIKNITE NA LEVO POVEZAVO ZA RAZDALJE)</t>
  </si>
  <si>
    <t>dd.mm.llll</t>
  </si>
  <si>
    <t>Cena bivanja za skupino</t>
  </si>
  <si>
    <t>Osebe skupaj</t>
  </si>
  <si>
    <t>Cena vstopnine na osebo</t>
  </si>
  <si>
    <t>Vstopnine skupaj</t>
  </si>
  <si>
    <t xml:space="preserve">Cena vstopnine za 1. ogled </t>
  </si>
  <si>
    <t xml:space="preserve">Cena vstopnine za 2. ogled </t>
  </si>
  <si>
    <t xml:space="preserve">Cena vstopnine za 3. ogled </t>
  </si>
  <si>
    <t xml:space="preserve">Cena vstopnine za 4. ogled </t>
  </si>
  <si>
    <t xml:space="preserve">Cena vstopnine za 5. ogled </t>
  </si>
  <si>
    <t xml:space="preserve">Cena vstopnine za 6. ogled </t>
  </si>
  <si>
    <t>Vstopnine za celotno skupino</t>
  </si>
  <si>
    <t>NAČRTOVANA CENA VSTOPNIN ZA SKUPINO</t>
  </si>
  <si>
    <r>
      <t xml:space="preserve">Določite ceno </t>
    </r>
    <r>
      <rPr>
        <b/>
        <sz val="11"/>
        <color theme="1"/>
        <rFont val="Calibri"/>
        <family val="2"/>
        <charset val="238"/>
        <scheme val="minor"/>
      </rPr>
      <t>vstopnin za skupino</t>
    </r>
    <r>
      <rPr>
        <sz val="11"/>
        <color theme="1"/>
        <rFont val="Calibri"/>
        <family val="2"/>
        <charset val="238"/>
        <scheme val="minor"/>
      </rPr>
      <t>, ki jo boste zapisali v stroškovni načrt projekta</t>
    </r>
  </si>
  <si>
    <t>NAČRTOVANA CENA HOTELA ZA SKUPINO</t>
  </si>
  <si>
    <r>
      <t xml:space="preserve">Odločite se za eno izmed spodnjih oblik bivanja v </t>
    </r>
    <r>
      <rPr>
        <b/>
        <sz val="11"/>
        <color theme="1"/>
        <rFont val="Calibri"/>
        <family val="2"/>
        <charset val="238"/>
        <scheme val="minor"/>
      </rPr>
      <t>hotelu na osebo</t>
    </r>
    <r>
      <rPr>
        <sz val="11"/>
        <color theme="1"/>
        <rFont val="Calibri"/>
        <family val="2"/>
        <charset val="238"/>
        <scheme val="minor"/>
      </rPr>
      <t xml:space="preserve"> in zapišite ceno za vaš hotel</t>
    </r>
  </si>
  <si>
    <t>IZRAČUN CENE PREVOZA ZA SKUPINO V OBE SMERI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</si>
</sst>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indexed="81"/>
      <name val="Tahoma"/>
      <charset val="1"/>
    </font>
    <font>
      <sz val="22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u/>
      <sz val="26"/>
      <color theme="10"/>
      <name val="Calibri"/>
      <family val="2"/>
      <charset val="238"/>
      <scheme val="minor"/>
    </font>
    <font>
      <sz val="22"/>
      <color theme="0"/>
      <name val="Calibri"/>
      <family val="2"/>
      <charset val="238"/>
      <scheme val="minor"/>
    </font>
    <font>
      <sz val="22"/>
      <color theme="3" tint="0.79998168889431442"/>
      <name val="Calibri"/>
      <family val="2"/>
      <charset val="238"/>
      <scheme val="minor"/>
    </font>
    <font>
      <b/>
      <sz val="22"/>
      <color theme="3" tint="0.79998168889431442"/>
      <name val="Calibri"/>
      <family val="2"/>
      <charset val="238"/>
      <scheme val="minor"/>
    </font>
    <font>
      <b/>
      <sz val="12"/>
      <color indexed="81"/>
      <name val="Tahoma"/>
      <family val="2"/>
      <charset val="238"/>
    </font>
    <font>
      <u/>
      <sz val="20"/>
      <color theme="10"/>
      <name val="Calibri"/>
      <family val="2"/>
      <charset val="238"/>
      <scheme val="minor"/>
    </font>
    <font>
      <sz val="11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2" tint="-9.9948118533890809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/>
    <xf numFmtId="0" fontId="0" fillId="0" borderId="1" xfId="0" applyBorder="1"/>
    <xf numFmtId="0" fontId="0" fillId="0" borderId="1" xfId="0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 applyAlignment="1">
      <alignment horizontal="center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4" borderId="1" xfId="0" applyNumberFormat="1" applyFill="1" applyBorder="1" applyAlignment="1" applyProtection="1">
      <alignment horizontal="center"/>
    </xf>
    <xf numFmtId="0" fontId="5" fillId="0" borderId="0" xfId="1"/>
    <xf numFmtId="0" fontId="0" fillId="0" borderId="1" xfId="0" applyFill="1" applyBorder="1" applyAlignment="1">
      <alignment horizontal="center"/>
    </xf>
    <xf numFmtId="0" fontId="5" fillId="0" borderId="1" xfId="1" applyBorder="1"/>
    <xf numFmtId="0" fontId="7" fillId="0" borderId="0" xfId="0" applyFont="1"/>
    <xf numFmtId="0" fontId="8" fillId="0" borderId="0" xfId="0" applyFont="1"/>
    <xf numFmtId="0" fontId="8" fillId="0" borderId="0" xfId="0" applyFont="1" applyProtection="1"/>
    <xf numFmtId="0" fontId="9" fillId="0" borderId="0" xfId="1" applyFont="1"/>
    <xf numFmtId="0" fontId="0" fillId="4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/>
    </xf>
    <xf numFmtId="1" fontId="0" fillId="7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</xf>
    <xf numFmtId="1" fontId="0" fillId="8" borderId="1" xfId="0" applyNumberFormat="1" applyFill="1" applyBorder="1" applyAlignment="1" applyProtection="1">
      <alignment horizontal="center"/>
    </xf>
    <xf numFmtId="2" fontId="0" fillId="9" borderId="1" xfId="0" applyNumberFormat="1" applyFill="1" applyBorder="1" applyAlignment="1" applyProtection="1">
      <alignment horizontal="center"/>
    </xf>
    <xf numFmtId="0" fontId="14" fillId="0" borderId="0" xfId="1" applyFont="1" applyProtection="1">
      <protection locked="0"/>
    </xf>
    <xf numFmtId="0" fontId="0" fillId="10" borderId="1" xfId="0" applyFill="1" applyBorder="1"/>
    <xf numFmtId="1" fontId="0" fillId="0" borderId="1" xfId="0" applyNumberFormat="1" applyBorder="1" applyAlignment="1" applyProtection="1">
      <alignment horizontal="center"/>
      <protection locked="0"/>
    </xf>
    <xf numFmtId="0" fontId="5" fillId="0" borderId="0" xfId="1" applyProtection="1"/>
    <xf numFmtId="0" fontId="4" fillId="0" borderId="0" xfId="0" applyFont="1" applyProtection="1"/>
    <xf numFmtId="0" fontId="10" fillId="5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1511300</xdr:colOff>
      <xdr:row>3</xdr:row>
      <xdr:rowOff>241300</xdr:rowOff>
    </xdr:from>
    <xdr:to>
      <xdr:col>0</xdr:col>
      <xdr:colOff>2667000</xdr:colOff>
      <xdr:row>3</xdr:row>
      <xdr:rowOff>241300</xdr:rowOff>
    </xdr:to>
    <xdr:cxnSp macro="">
      <xdr:nvCxnSpPr>
        <xdr:cNvPr id="3" name="Raven puščični povezovalnik 2"/>
        <xdr:cNvCxnSpPr/>
      </xdr:nvCxnSpPr>
      <xdr:spPr>
        <a:xfrm flipH="1">
          <a:off x="1511300" y="812800"/>
          <a:ext cx="115570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1181100</xdr:colOff>
      <xdr:row>7</xdr:row>
      <xdr:rowOff>203200</xdr:rowOff>
    </xdr:from>
    <xdr:to>
      <xdr:col>0</xdr:col>
      <xdr:colOff>2730500</xdr:colOff>
      <xdr:row>7</xdr:row>
      <xdr:rowOff>203200</xdr:rowOff>
    </xdr:to>
    <xdr:cxnSp macro="">
      <xdr:nvCxnSpPr>
        <xdr:cNvPr id="4" name="Raven puščični povezovalnik 3"/>
        <xdr:cNvCxnSpPr/>
      </xdr:nvCxnSpPr>
      <xdr:spPr>
        <a:xfrm flipH="1">
          <a:off x="1181100" y="1955800"/>
          <a:ext cx="154940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800100</xdr:colOff>
      <xdr:row>11</xdr:row>
      <xdr:rowOff>266700</xdr:rowOff>
    </xdr:from>
    <xdr:to>
      <xdr:col>1</xdr:col>
      <xdr:colOff>12700</xdr:colOff>
      <xdr:row>11</xdr:row>
      <xdr:rowOff>266700</xdr:rowOff>
    </xdr:to>
    <xdr:cxnSp macro="">
      <xdr:nvCxnSpPr>
        <xdr:cNvPr id="5" name="Raven puščični povezovalnik 4"/>
        <xdr:cNvCxnSpPr/>
      </xdr:nvCxnSpPr>
      <xdr:spPr>
        <a:xfrm flipH="1">
          <a:off x="800100" y="3200400"/>
          <a:ext cx="195580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reiseauskunft.bahn.de/bin/query.exe/en?/newrequest=y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aziskovalec.com/izracun_poti/" TargetMode="External"/><Relationship Id="rId1" Type="http://schemas.openxmlformats.org/officeDocument/2006/relationships/hyperlink" Target="http://www.sola1.si/projekt/_private/stroskovni_nacrt_shem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gencija-oskar.si/iskalnik-letalskih-vozovnic.html?gclid=CIWmx9nmg7MCFURY3godAkYA6g" TargetMode="External"/><Relationship Id="rId4" Type="http://schemas.openxmlformats.org/officeDocument/2006/relationships/hyperlink" Target="http://www.raziskovalec.com/izracun_poti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ola1.si/projekt/_private/cene_nocitev.pdf" TargetMode="External"/><Relationship Id="rId2" Type="http://schemas.openxmlformats.org/officeDocument/2006/relationships/hyperlink" Target="cene_nocitev.pdf" TargetMode="External"/><Relationship Id="rId1" Type="http://schemas.openxmlformats.org/officeDocument/2006/relationships/hyperlink" Target="http://www.sola1.si/projekt/_private/stroskovni_nacrt_shema.pdf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la1.si/projekt/_private/stroskovni_nacrt_she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zoomScale="75" zoomScaleNormal="75" workbookViewId="0">
      <selection activeCell="A15" sqref="A15"/>
    </sheetView>
  </sheetViews>
  <sheetFormatPr defaultRowHeight="15" x14ac:dyDescent="0.25"/>
  <cols>
    <col min="1" max="1" width="41.140625" customWidth="1"/>
    <col min="3" max="3" width="34.140625" customWidth="1"/>
    <col min="4" max="5" width="26" customWidth="1"/>
    <col min="6" max="6" width="24.5703125" customWidth="1"/>
  </cols>
  <sheetData>
    <row r="1" spans="1:6" x14ac:dyDescent="0.25">
      <c r="A1" t="s">
        <v>46</v>
      </c>
    </row>
    <row r="2" spans="1:6" x14ac:dyDescent="0.25">
      <c r="A2" t="s">
        <v>14</v>
      </c>
      <c r="B2" s="1"/>
      <c r="D2" s="9" t="s">
        <v>17</v>
      </c>
    </row>
    <row r="3" spans="1:6" x14ac:dyDescent="0.25">
      <c r="A3" t="s">
        <v>18</v>
      </c>
      <c r="B3" s="1"/>
    </row>
    <row r="4" spans="1:6" ht="33.75" x14ac:dyDescent="0.5">
      <c r="A4" s="15" t="s">
        <v>22</v>
      </c>
      <c r="B4" s="14" t="s">
        <v>29</v>
      </c>
    </row>
    <row r="5" spans="1:6" ht="28.5" x14ac:dyDescent="0.45">
      <c r="A5" s="35" t="s">
        <v>24</v>
      </c>
      <c r="B5" s="36"/>
      <c r="C5" s="36"/>
      <c r="D5" s="36"/>
      <c r="E5" s="36"/>
    </row>
    <row r="6" spans="1:6" x14ac:dyDescent="0.25">
      <c r="A6" s="11" t="s">
        <v>2</v>
      </c>
      <c r="B6" s="2" t="s">
        <v>0</v>
      </c>
      <c r="C6" s="2" t="s">
        <v>3</v>
      </c>
      <c r="D6" s="2" t="s">
        <v>4</v>
      </c>
      <c r="E6" s="6" t="s">
        <v>16</v>
      </c>
      <c r="F6" s="2" t="s">
        <v>1</v>
      </c>
    </row>
    <row r="7" spans="1:6" x14ac:dyDescent="0.25">
      <c r="A7" s="4">
        <v>1221</v>
      </c>
      <c r="B7" s="16">
        <v>2</v>
      </c>
      <c r="C7" s="4">
        <f>A7*B7</f>
        <v>2442</v>
      </c>
      <c r="D7" s="8">
        <v>0.8</v>
      </c>
      <c r="E7" s="7">
        <v>100</v>
      </c>
      <c r="F7" s="22">
        <f>C7*D7+E7</f>
        <v>2053.6000000000004</v>
      </c>
    </row>
    <row r="8" spans="1:6" ht="33.75" x14ac:dyDescent="0.5">
      <c r="A8" s="15" t="s">
        <v>21</v>
      </c>
      <c r="B8" s="12" t="s">
        <v>28</v>
      </c>
      <c r="C8" s="12"/>
    </row>
    <row r="9" spans="1:6" ht="28.5" x14ac:dyDescent="0.45">
      <c r="A9" s="37" t="s">
        <v>25</v>
      </c>
      <c r="B9" s="38"/>
      <c r="C9" s="38"/>
      <c r="D9" s="38"/>
      <c r="E9" s="38"/>
    </row>
    <row r="10" spans="1:6" x14ac:dyDescent="0.25">
      <c r="A10" s="2" t="s">
        <v>6</v>
      </c>
      <c r="B10" s="2" t="s">
        <v>0</v>
      </c>
      <c r="C10" s="2" t="s">
        <v>7</v>
      </c>
      <c r="D10" s="5" t="s">
        <v>5</v>
      </c>
      <c r="E10" s="5" t="s">
        <v>1</v>
      </c>
    </row>
    <row r="11" spans="1:6" x14ac:dyDescent="0.25">
      <c r="A11" s="17">
        <v>100</v>
      </c>
      <c r="B11" s="18">
        <v>2</v>
      </c>
      <c r="C11" s="24">
        <f>A11*B11</f>
        <v>200</v>
      </c>
      <c r="D11" s="3">
        <v>15</v>
      </c>
      <c r="E11" s="23">
        <f>C11*D11</f>
        <v>3000</v>
      </c>
    </row>
    <row r="12" spans="1:6" ht="33.75" x14ac:dyDescent="0.5">
      <c r="A12" s="15" t="s">
        <v>20</v>
      </c>
      <c r="B12" s="13" t="s">
        <v>23</v>
      </c>
    </row>
    <row r="13" spans="1:6" ht="28.5" x14ac:dyDescent="0.45">
      <c r="A13" s="37" t="s">
        <v>26</v>
      </c>
      <c r="B13" s="38"/>
      <c r="C13" s="38"/>
      <c r="D13" s="38"/>
      <c r="E13" s="38"/>
    </row>
    <row r="14" spans="1:6" x14ac:dyDescent="0.25">
      <c r="A14" s="2" t="s">
        <v>6</v>
      </c>
      <c r="B14" s="2" t="s">
        <v>0</v>
      </c>
      <c r="C14" s="2" t="s">
        <v>7</v>
      </c>
      <c r="D14" s="10" t="s">
        <v>5</v>
      </c>
      <c r="E14" s="10" t="s">
        <v>1</v>
      </c>
    </row>
    <row r="15" spans="1:6" x14ac:dyDescent="0.25">
      <c r="A15" s="17">
        <v>100</v>
      </c>
      <c r="B15" s="18">
        <v>2</v>
      </c>
      <c r="C15" s="24">
        <f>A15*B15</f>
        <v>200</v>
      </c>
      <c r="D15" s="3">
        <v>15</v>
      </c>
      <c r="E15" s="23">
        <f>C15*D15</f>
        <v>3000</v>
      </c>
    </row>
  </sheetData>
  <sheetProtection sheet="1" objects="1" scenarios="1" selectLockedCells="1"/>
  <mergeCells count="3">
    <mergeCell ref="A5:E5"/>
    <mergeCell ref="A9:E9"/>
    <mergeCell ref="A13:E13"/>
  </mergeCells>
  <hyperlinks>
    <hyperlink ref="D2" r:id="rId1"/>
    <hyperlink ref="A6" r:id="rId2"/>
    <hyperlink ref="A12" r:id="rId3"/>
    <hyperlink ref="A4" r:id="rId4"/>
    <hyperlink ref="A8" r:id="rId5"/>
  </hyperlinks>
  <pageMargins left="0.7" right="0.7" top="0.75" bottom="0.75" header="0.3" footer="0.3"/>
  <pageSetup paperSize="9" orientation="portrait" r:id="rId6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zoomScale="80" zoomScaleNormal="80" workbookViewId="0">
      <selection activeCell="B5" sqref="B5"/>
    </sheetView>
  </sheetViews>
  <sheetFormatPr defaultRowHeight="15" x14ac:dyDescent="0.25"/>
  <cols>
    <col min="1" max="2" width="32.28515625" customWidth="1"/>
    <col min="3" max="3" width="13" customWidth="1"/>
    <col min="4" max="4" width="37.7109375" customWidth="1"/>
    <col min="5" max="5" width="16.140625" customWidth="1"/>
    <col min="6" max="6" width="31.5703125" customWidth="1"/>
    <col min="7" max="7" width="16.7109375" customWidth="1"/>
    <col min="8" max="8" width="31.7109375" customWidth="1"/>
    <col min="9" max="9" width="14.7109375" customWidth="1"/>
    <col min="10" max="10" width="30.42578125" customWidth="1"/>
    <col min="11" max="11" width="19.28515625" customWidth="1"/>
    <col min="12" max="12" width="28.7109375" customWidth="1"/>
    <col min="13" max="13" width="32.85546875" customWidth="1"/>
    <col min="14" max="14" width="21.85546875" customWidth="1"/>
    <col min="15" max="15" width="30.5703125" customWidth="1"/>
  </cols>
  <sheetData>
    <row r="1" spans="1:15" x14ac:dyDescent="0.25">
      <c r="A1" t="s">
        <v>44</v>
      </c>
    </row>
    <row r="2" spans="1:15" x14ac:dyDescent="0.25">
      <c r="A2" t="s">
        <v>45</v>
      </c>
      <c r="E2" s="9" t="s">
        <v>17</v>
      </c>
    </row>
    <row r="3" spans="1:15" x14ac:dyDescent="0.25">
      <c r="A3" t="s">
        <v>15</v>
      </c>
    </row>
    <row r="4" spans="1:15" x14ac:dyDescent="0.25">
      <c r="A4" s="25" t="s">
        <v>19</v>
      </c>
      <c r="B4" s="25" t="s">
        <v>8</v>
      </c>
      <c r="C4" s="25" t="s">
        <v>5</v>
      </c>
      <c r="D4" s="25" t="s">
        <v>9</v>
      </c>
      <c r="E4" s="25" t="s">
        <v>5</v>
      </c>
      <c r="F4" s="25" t="s">
        <v>10</v>
      </c>
      <c r="G4" s="25" t="s">
        <v>5</v>
      </c>
      <c r="H4" s="25" t="s">
        <v>11</v>
      </c>
      <c r="I4" s="25" t="s">
        <v>5</v>
      </c>
      <c r="J4" s="25" t="s">
        <v>12</v>
      </c>
      <c r="K4" s="25" t="s">
        <v>5</v>
      </c>
      <c r="L4" s="25" t="s">
        <v>13</v>
      </c>
      <c r="M4" s="25" t="s">
        <v>5</v>
      </c>
      <c r="N4" s="25" t="s">
        <v>32</v>
      </c>
      <c r="O4" s="25" t="s">
        <v>31</v>
      </c>
    </row>
    <row r="5" spans="1:15" x14ac:dyDescent="0.25">
      <c r="A5" s="21" t="s">
        <v>30</v>
      </c>
      <c r="B5" s="19">
        <v>0</v>
      </c>
      <c r="C5" s="26">
        <v>0</v>
      </c>
      <c r="D5" s="19">
        <v>0</v>
      </c>
      <c r="E5" s="26">
        <v>0</v>
      </c>
      <c r="F5" s="19">
        <v>0</v>
      </c>
      <c r="G5" s="26">
        <v>0</v>
      </c>
      <c r="H5" s="19">
        <v>0</v>
      </c>
      <c r="I5" s="26">
        <v>0</v>
      </c>
      <c r="J5" s="19">
        <v>0</v>
      </c>
      <c r="K5" s="26">
        <v>0</v>
      </c>
      <c r="L5" s="19">
        <v>0</v>
      </c>
      <c r="M5" s="26">
        <v>0</v>
      </c>
      <c r="N5" s="28">
        <f>C5+E5+G5+I5+K5+M5</f>
        <v>0</v>
      </c>
      <c r="O5" s="29">
        <f>B5*C5+D5*E5+F5*G5+H5*I5+J5*K5+L5*M5</f>
        <v>0</v>
      </c>
    </row>
    <row r="6" spans="1:15" x14ac:dyDescent="0.25">
      <c r="A6" s="21" t="s">
        <v>30</v>
      </c>
      <c r="B6" s="19">
        <v>0</v>
      </c>
      <c r="C6" s="26">
        <v>0</v>
      </c>
      <c r="D6" s="19">
        <v>0</v>
      </c>
      <c r="E6" s="26">
        <v>0</v>
      </c>
      <c r="F6" s="19">
        <v>0</v>
      </c>
      <c r="G6" s="26">
        <v>0</v>
      </c>
      <c r="H6" s="19">
        <v>0</v>
      </c>
      <c r="I6" s="26">
        <v>0</v>
      </c>
      <c r="J6" s="19">
        <v>0</v>
      </c>
      <c r="K6" s="26">
        <v>0</v>
      </c>
      <c r="L6" s="19">
        <v>0</v>
      </c>
      <c r="M6" s="26">
        <v>0</v>
      </c>
      <c r="N6" s="28">
        <f t="shared" ref="N6:N16" si="0">C6+E6+G6+I6+K6+M6</f>
        <v>0</v>
      </c>
      <c r="O6" s="29">
        <f t="shared" ref="O6:O16" si="1">B6*C6+D6*E6+F6*G6+H6*I6+J6*K6+L6*M6</f>
        <v>0</v>
      </c>
    </row>
    <row r="7" spans="1:15" ht="15" customHeight="1" x14ac:dyDescent="0.25">
      <c r="A7" s="21" t="s">
        <v>30</v>
      </c>
      <c r="B7" s="19">
        <v>0</v>
      </c>
      <c r="C7" s="26">
        <v>0</v>
      </c>
      <c r="D7" s="19">
        <v>0</v>
      </c>
      <c r="E7" s="26">
        <v>0</v>
      </c>
      <c r="F7" s="19">
        <v>0</v>
      </c>
      <c r="G7" s="26">
        <v>0</v>
      </c>
      <c r="H7" s="19">
        <v>0</v>
      </c>
      <c r="I7" s="26">
        <v>0</v>
      </c>
      <c r="J7" s="19">
        <v>0</v>
      </c>
      <c r="K7" s="26">
        <v>0</v>
      </c>
      <c r="L7" s="19">
        <v>0</v>
      </c>
      <c r="M7" s="26">
        <v>0</v>
      </c>
      <c r="N7" s="28">
        <f t="shared" si="0"/>
        <v>0</v>
      </c>
      <c r="O7" s="29">
        <f t="shared" si="1"/>
        <v>0</v>
      </c>
    </row>
    <row r="8" spans="1:15" ht="15" customHeight="1" x14ac:dyDescent="0.25">
      <c r="A8" s="21" t="s">
        <v>30</v>
      </c>
      <c r="B8" s="19">
        <v>0</v>
      </c>
      <c r="C8" s="26">
        <v>0</v>
      </c>
      <c r="D8" s="19">
        <v>0</v>
      </c>
      <c r="E8" s="26">
        <v>0</v>
      </c>
      <c r="F8" s="19">
        <v>0</v>
      </c>
      <c r="G8" s="26">
        <v>0</v>
      </c>
      <c r="H8" s="19">
        <v>0</v>
      </c>
      <c r="I8" s="26">
        <v>0</v>
      </c>
      <c r="J8" s="19">
        <v>0</v>
      </c>
      <c r="K8" s="26">
        <v>0</v>
      </c>
      <c r="L8" s="19">
        <v>0</v>
      </c>
      <c r="M8" s="26">
        <v>0</v>
      </c>
      <c r="N8" s="28">
        <f t="shared" si="0"/>
        <v>0</v>
      </c>
      <c r="O8" s="29">
        <f t="shared" si="1"/>
        <v>0</v>
      </c>
    </row>
    <row r="9" spans="1:15" ht="15" customHeight="1" x14ac:dyDescent="0.25">
      <c r="A9" s="21" t="s">
        <v>30</v>
      </c>
      <c r="B9" s="19">
        <v>0</v>
      </c>
      <c r="C9" s="26">
        <v>0</v>
      </c>
      <c r="D9" s="19">
        <v>0</v>
      </c>
      <c r="E9" s="26">
        <v>0</v>
      </c>
      <c r="F9" s="19">
        <v>0</v>
      </c>
      <c r="G9" s="26">
        <v>0</v>
      </c>
      <c r="H9" s="19">
        <v>0</v>
      </c>
      <c r="I9" s="26">
        <v>0</v>
      </c>
      <c r="J9" s="19">
        <v>0</v>
      </c>
      <c r="K9" s="26">
        <v>0</v>
      </c>
      <c r="L9" s="19">
        <v>0</v>
      </c>
      <c r="M9" s="26">
        <v>0</v>
      </c>
      <c r="N9" s="28">
        <f t="shared" si="0"/>
        <v>0</v>
      </c>
      <c r="O9" s="29">
        <f t="shared" si="1"/>
        <v>0</v>
      </c>
    </row>
    <row r="10" spans="1:15" ht="15" customHeight="1" x14ac:dyDescent="0.25">
      <c r="A10" s="21" t="s">
        <v>30</v>
      </c>
      <c r="B10" s="19">
        <v>0</v>
      </c>
      <c r="C10" s="26">
        <v>0</v>
      </c>
      <c r="D10" s="19">
        <v>0</v>
      </c>
      <c r="E10" s="26">
        <v>0</v>
      </c>
      <c r="F10" s="19">
        <v>0</v>
      </c>
      <c r="G10" s="26">
        <v>0</v>
      </c>
      <c r="H10" s="19">
        <v>0</v>
      </c>
      <c r="I10" s="26">
        <v>0</v>
      </c>
      <c r="J10" s="19">
        <v>0</v>
      </c>
      <c r="K10" s="26">
        <v>0</v>
      </c>
      <c r="L10" s="19">
        <v>0</v>
      </c>
      <c r="M10" s="26">
        <v>0</v>
      </c>
      <c r="N10" s="28">
        <f t="shared" si="0"/>
        <v>0</v>
      </c>
      <c r="O10" s="29">
        <f t="shared" si="1"/>
        <v>0</v>
      </c>
    </row>
    <row r="11" spans="1:15" ht="15" customHeight="1" x14ac:dyDescent="0.25">
      <c r="A11" s="21" t="s">
        <v>30</v>
      </c>
      <c r="B11" s="19">
        <v>0</v>
      </c>
      <c r="C11" s="26">
        <v>0</v>
      </c>
      <c r="D11" s="19">
        <v>0</v>
      </c>
      <c r="E11" s="26">
        <v>0</v>
      </c>
      <c r="F11" s="19">
        <v>0</v>
      </c>
      <c r="G11" s="26">
        <v>0</v>
      </c>
      <c r="H11" s="19">
        <v>0</v>
      </c>
      <c r="I11" s="26">
        <v>0</v>
      </c>
      <c r="J11" s="19">
        <v>0</v>
      </c>
      <c r="K11" s="26">
        <v>0</v>
      </c>
      <c r="L11" s="19">
        <v>0</v>
      </c>
      <c r="M11" s="26">
        <v>0</v>
      </c>
      <c r="N11" s="28">
        <f t="shared" si="0"/>
        <v>0</v>
      </c>
      <c r="O11" s="29">
        <f t="shared" si="1"/>
        <v>0</v>
      </c>
    </row>
    <row r="12" spans="1:15" ht="15" customHeight="1" x14ac:dyDescent="0.25">
      <c r="A12" s="21" t="s">
        <v>30</v>
      </c>
      <c r="B12" s="19">
        <v>0</v>
      </c>
      <c r="C12" s="26">
        <v>0</v>
      </c>
      <c r="D12" s="19">
        <v>0</v>
      </c>
      <c r="E12" s="26">
        <v>0</v>
      </c>
      <c r="F12" s="19">
        <v>0</v>
      </c>
      <c r="G12" s="26">
        <v>0</v>
      </c>
      <c r="H12" s="19">
        <v>0</v>
      </c>
      <c r="I12" s="26">
        <v>0</v>
      </c>
      <c r="J12" s="19">
        <v>0</v>
      </c>
      <c r="K12" s="26">
        <v>0</v>
      </c>
      <c r="L12" s="19">
        <v>0</v>
      </c>
      <c r="M12" s="26">
        <v>0</v>
      </c>
      <c r="N12" s="28">
        <f t="shared" si="0"/>
        <v>0</v>
      </c>
      <c r="O12" s="29">
        <f t="shared" si="1"/>
        <v>0</v>
      </c>
    </row>
    <row r="13" spans="1:15" ht="15" customHeight="1" x14ac:dyDescent="0.25">
      <c r="A13" s="21" t="s">
        <v>30</v>
      </c>
      <c r="B13" s="19">
        <v>0</v>
      </c>
      <c r="C13" s="26">
        <v>0</v>
      </c>
      <c r="D13" s="19">
        <v>0</v>
      </c>
      <c r="E13" s="26">
        <v>0</v>
      </c>
      <c r="F13" s="19">
        <v>0</v>
      </c>
      <c r="G13" s="26">
        <v>0</v>
      </c>
      <c r="H13" s="19">
        <v>0</v>
      </c>
      <c r="I13" s="26">
        <v>0</v>
      </c>
      <c r="J13" s="19">
        <v>0</v>
      </c>
      <c r="K13" s="26">
        <v>0</v>
      </c>
      <c r="L13" s="19">
        <v>0</v>
      </c>
      <c r="M13" s="26">
        <v>0</v>
      </c>
      <c r="N13" s="28">
        <f t="shared" si="0"/>
        <v>0</v>
      </c>
      <c r="O13" s="29">
        <f t="shared" si="1"/>
        <v>0</v>
      </c>
    </row>
    <row r="14" spans="1:15" ht="15" customHeight="1" x14ac:dyDescent="0.25">
      <c r="A14" s="21" t="s">
        <v>30</v>
      </c>
      <c r="B14" s="19">
        <v>0</v>
      </c>
      <c r="C14" s="26">
        <v>0</v>
      </c>
      <c r="D14" s="19">
        <v>0</v>
      </c>
      <c r="E14" s="26">
        <v>0</v>
      </c>
      <c r="F14" s="19">
        <v>0</v>
      </c>
      <c r="G14" s="26">
        <v>0</v>
      </c>
      <c r="H14" s="19">
        <v>0</v>
      </c>
      <c r="I14" s="26">
        <v>0</v>
      </c>
      <c r="J14" s="19">
        <v>0</v>
      </c>
      <c r="K14" s="26">
        <v>0</v>
      </c>
      <c r="L14" s="19">
        <v>0</v>
      </c>
      <c r="M14" s="26">
        <v>0</v>
      </c>
      <c r="N14" s="28">
        <f t="shared" si="0"/>
        <v>0</v>
      </c>
      <c r="O14" s="29">
        <f t="shared" si="1"/>
        <v>0</v>
      </c>
    </row>
    <row r="15" spans="1:15" ht="15" customHeight="1" x14ac:dyDescent="0.25">
      <c r="A15" s="21" t="s">
        <v>30</v>
      </c>
      <c r="B15" s="19">
        <v>0</v>
      </c>
      <c r="C15" s="26">
        <v>0</v>
      </c>
      <c r="D15" s="19">
        <v>0</v>
      </c>
      <c r="E15" s="26">
        <v>0</v>
      </c>
      <c r="F15" s="19">
        <v>0</v>
      </c>
      <c r="G15" s="26">
        <v>0</v>
      </c>
      <c r="H15" s="19">
        <v>0</v>
      </c>
      <c r="I15" s="26">
        <v>0</v>
      </c>
      <c r="J15" s="19">
        <v>0</v>
      </c>
      <c r="K15" s="26">
        <v>0</v>
      </c>
      <c r="L15" s="19">
        <v>0</v>
      </c>
      <c r="M15" s="26">
        <v>0</v>
      </c>
      <c r="N15" s="28">
        <f t="shared" si="0"/>
        <v>0</v>
      </c>
      <c r="O15" s="29">
        <f t="shared" si="1"/>
        <v>0</v>
      </c>
    </row>
    <row r="16" spans="1:15" ht="15" customHeight="1" x14ac:dyDescent="0.25">
      <c r="A16" s="21" t="s">
        <v>30</v>
      </c>
      <c r="B16" s="19">
        <v>0</v>
      </c>
      <c r="C16" s="26">
        <v>0</v>
      </c>
      <c r="D16" s="19">
        <v>0</v>
      </c>
      <c r="E16" s="26">
        <v>0</v>
      </c>
      <c r="F16" s="19">
        <v>0</v>
      </c>
      <c r="G16" s="26">
        <v>0</v>
      </c>
      <c r="H16" s="19">
        <v>0</v>
      </c>
      <c r="I16" s="26">
        <v>0</v>
      </c>
      <c r="J16" s="19">
        <v>0</v>
      </c>
      <c r="K16" s="26">
        <v>0</v>
      </c>
      <c r="L16" s="19">
        <v>0</v>
      </c>
      <c r="M16" s="26">
        <v>0</v>
      </c>
      <c r="N16" s="28">
        <f t="shared" si="0"/>
        <v>0</v>
      </c>
      <c r="O16" s="29">
        <f t="shared" si="1"/>
        <v>0</v>
      </c>
    </row>
    <row r="17" spans="1:15" ht="15" customHeight="1" x14ac:dyDescent="0.2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27">
        <f>SUM(O5:O16)</f>
        <v>0</v>
      </c>
    </row>
    <row r="21" spans="1:15" ht="26.25" x14ac:dyDescent="0.4">
      <c r="A21" s="30" t="s">
        <v>27</v>
      </c>
      <c r="B21" s="30"/>
      <c r="C21" s="30"/>
    </row>
    <row r="22" spans="1:15" x14ac:dyDescent="0.25">
      <c r="O22" s="20"/>
    </row>
  </sheetData>
  <sheetProtection sheet="1" objects="1" scenarios="1" selectLockedCells="1"/>
  <mergeCells count="1">
    <mergeCell ref="A17:N17"/>
  </mergeCells>
  <hyperlinks>
    <hyperlink ref="E2" r:id="rId1"/>
    <hyperlink ref="A21:B21" r:id="rId2" display="KLIKNITE ZA CENE NOČITEV IN PREHRANJEVANJA"/>
    <hyperlink ref="A21:C21" r:id="rId3" display="KLIKNITE ZA CENE NOČITEV IN PREHRANJEVANJA"/>
  </hyperlinks>
  <pageMargins left="0.7" right="0.7" top="0.75" bottom="0.75" header="0.3" footer="0.3"/>
  <pageSetup paperSize="9" orientation="portrait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1" sqref="D11"/>
    </sheetView>
  </sheetViews>
  <sheetFormatPr defaultRowHeight="15" x14ac:dyDescent="0.25"/>
  <cols>
    <col min="1" max="1" width="26.28515625" customWidth="1"/>
    <col min="2" max="2" width="23.5703125" customWidth="1"/>
    <col min="3" max="3" width="22.42578125" customWidth="1"/>
    <col min="4" max="4" width="28.140625" customWidth="1"/>
  </cols>
  <sheetData>
    <row r="1" spans="1:4" x14ac:dyDescent="0.25">
      <c r="A1" s="1" t="s">
        <v>42</v>
      </c>
      <c r="B1" s="1"/>
      <c r="C1" s="1"/>
      <c r="D1" s="1"/>
    </row>
    <row r="2" spans="1:4" x14ac:dyDescent="0.25">
      <c r="A2" s="1" t="s">
        <v>43</v>
      </c>
      <c r="B2" s="1"/>
      <c r="C2" s="1"/>
      <c r="D2" s="33" t="s">
        <v>17</v>
      </c>
    </row>
    <row r="3" spans="1:4" x14ac:dyDescent="0.25">
      <c r="A3" s="34" t="s">
        <v>15</v>
      </c>
      <c r="B3" s="1"/>
      <c r="C3" s="1"/>
      <c r="D3" s="1"/>
    </row>
    <row r="6" spans="1:4" x14ac:dyDescent="0.25">
      <c r="A6" s="31"/>
      <c r="B6" s="31" t="s">
        <v>33</v>
      </c>
      <c r="C6" s="31" t="s">
        <v>5</v>
      </c>
      <c r="D6" s="31" t="s">
        <v>41</v>
      </c>
    </row>
    <row r="7" spans="1:4" x14ac:dyDescent="0.25">
      <c r="A7" s="2" t="s">
        <v>35</v>
      </c>
      <c r="B7" s="4">
        <v>10</v>
      </c>
      <c r="C7" s="32">
        <v>0</v>
      </c>
      <c r="D7" s="4">
        <f>B7*C7</f>
        <v>0</v>
      </c>
    </row>
    <row r="8" spans="1:4" x14ac:dyDescent="0.25">
      <c r="A8" s="5" t="s">
        <v>36</v>
      </c>
      <c r="B8" s="4">
        <v>10</v>
      </c>
      <c r="C8" s="32">
        <v>0</v>
      </c>
      <c r="D8" s="4">
        <f t="shared" ref="D8:D12" si="0">B8*C8</f>
        <v>0</v>
      </c>
    </row>
    <row r="9" spans="1:4" x14ac:dyDescent="0.25">
      <c r="A9" s="5" t="s">
        <v>37</v>
      </c>
      <c r="B9" s="4">
        <v>10</v>
      </c>
      <c r="C9" s="32">
        <v>0</v>
      </c>
      <c r="D9" s="4">
        <f t="shared" si="0"/>
        <v>0</v>
      </c>
    </row>
    <row r="10" spans="1:4" x14ac:dyDescent="0.25">
      <c r="A10" s="2" t="s">
        <v>38</v>
      </c>
      <c r="B10" s="4">
        <v>10</v>
      </c>
      <c r="C10" s="32">
        <v>0</v>
      </c>
      <c r="D10" s="4">
        <f t="shared" si="0"/>
        <v>0</v>
      </c>
    </row>
    <row r="11" spans="1:4" x14ac:dyDescent="0.25">
      <c r="A11" s="5" t="s">
        <v>39</v>
      </c>
      <c r="B11" s="4">
        <v>10</v>
      </c>
      <c r="C11" s="32">
        <v>0</v>
      </c>
      <c r="D11" s="4">
        <f t="shared" si="0"/>
        <v>0</v>
      </c>
    </row>
    <row r="12" spans="1:4" x14ac:dyDescent="0.25">
      <c r="A12" s="5" t="s">
        <v>40</v>
      </c>
      <c r="B12" s="4">
        <v>10</v>
      </c>
      <c r="C12" s="32">
        <v>0</v>
      </c>
      <c r="D12" s="4">
        <f t="shared" si="0"/>
        <v>0</v>
      </c>
    </row>
    <row r="13" spans="1:4" x14ac:dyDescent="0.25">
      <c r="A13" s="5" t="s">
        <v>34</v>
      </c>
      <c r="B13" s="42"/>
      <c r="C13" s="41"/>
      <c r="D13" s="22">
        <f>SUM(D7:D12)</f>
        <v>0</v>
      </c>
    </row>
  </sheetData>
  <sheetProtection sheet="1" objects="1" scenarios="1" selectLockedCells="1"/>
  <mergeCells count="1">
    <mergeCell ref="B13:C13"/>
  </mergeCells>
  <hyperlinks>
    <hyperlink ref="D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cena_prevoza</vt:lpstr>
      <vt:lpstr>cena_hotela</vt:lpstr>
      <vt:lpstr>cena_vstopnin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 Cernilec</cp:lastModifiedBy>
  <dcterms:created xsi:type="dcterms:W3CDTF">2012-10-14T07:33:47Z</dcterms:created>
  <dcterms:modified xsi:type="dcterms:W3CDTF">2013-09-30T23:05:42Z</dcterms:modified>
</cp:coreProperties>
</file>